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-4 DFC - Final" sheetId="1" r:id="rId1"/>
  </sheets>
  <definedNames>
    <definedName name="_xlnm.Print_Area" localSheetId="0">'2-4 DFC - Final'!$A$1:$E$77</definedName>
  </definedNames>
  <calcPr calcId="125725"/>
</workbook>
</file>

<file path=xl/calcChain.xml><?xml version="1.0" encoding="utf-8"?>
<calcChain xmlns="http://schemas.openxmlformats.org/spreadsheetml/2006/main">
  <c r="E50" i="1"/>
  <c r="C50"/>
  <c r="E44"/>
  <c r="E52" s="1"/>
  <c r="C44"/>
  <c r="C24"/>
  <c r="E22"/>
  <c r="C22"/>
  <c r="C37" s="1"/>
  <c r="C52" s="1"/>
  <c r="E17"/>
</calcChain>
</file>

<file path=xl/sharedStrings.xml><?xml version="1.0" encoding="utf-8"?>
<sst xmlns="http://schemas.openxmlformats.org/spreadsheetml/2006/main" count="51" uniqueCount="51">
  <si>
    <t>AGÊNCIA DE FOMENTO DO ESTADO DE PERNAMBUCO S.A - AGEFEPE</t>
  </si>
  <si>
    <t>CNPJ(MF) nº 13.178.690/0001-15</t>
  </si>
  <si>
    <t>Rua Dom João Costa, 20 - Torreão, Recife/PE - CEP: 52.030-220</t>
  </si>
  <si>
    <t xml:space="preserve">DEMONSTRAÇÃO DOS FLUXOS DE CAIXA  </t>
  </si>
  <si>
    <t>LEVANTADOS EM 30 DE JUNHO DE 2016 E DE 2015</t>
  </si>
  <si>
    <t>(Valores expressos em milhares de reais)</t>
  </si>
  <si>
    <t>Fluxos de Caixa das Atividades Operacionais</t>
  </si>
  <si>
    <t>1º Sem. 2016</t>
  </si>
  <si>
    <t>1º Sem. 2015</t>
  </si>
  <si>
    <t>Prejuízo do Exercício</t>
  </si>
  <si>
    <t>Ajustado por:</t>
  </si>
  <si>
    <t>Depreciação/Amortização</t>
  </si>
  <si>
    <t>Provisão para Crédito de Liquidação Duvidosa</t>
  </si>
  <si>
    <t>Prejuízo Ajustado</t>
  </si>
  <si>
    <t>Variação de Ativos e Passivos</t>
  </si>
  <si>
    <t>Aumento (Redução) em títulos e valores mobiliários</t>
  </si>
  <si>
    <t>Aumento (Redução) em relações interfinanceiras</t>
  </si>
  <si>
    <t>Aumento (Redução) em adiantamento a depositante</t>
  </si>
  <si>
    <t>Redução em Títulos e Valores Mobiliários</t>
  </si>
  <si>
    <t>Aumento em Operações de Crédito</t>
  </si>
  <si>
    <t>Redução em Rendas a Receber</t>
  </si>
  <si>
    <t>Aumento (Redução) em Outros Créditos</t>
  </si>
  <si>
    <t>Aumento em Obrigações por Empréstimos e Repasses</t>
  </si>
  <si>
    <t>Aumento em Obrigações Estatutárias</t>
  </si>
  <si>
    <t>Redução em Obrigações Fiscais e Previdenciárias</t>
  </si>
  <si>
    <t>Aumento (Redução) em Obrigações Diversas</t>
  </si>
  <si>
    <t>Caixa Líquido Aplicado em Atividades Operacionais</t>
  </si>
  <si>
    <t>Fluxos das Atividades de Investimentos</t>
  </si>
  <si>
    <t>Aquisição de Imobilizado</t>
  </si>
  <si>
    <t>Aplicação em diferido</t>
  </si>
  <si>
    <t>Aquisição de Intangível</t>
  </si>
  <si>
    <t>Caixa Líquido Aplicado em Atividades de Investimentos</t>
  </si>
  <si>
    <t>Fluxos das Atividades de Financiamentos</t>
  </si>
  <si>
    <t>Distribuição dos Lucros</t>
  </si>
  <si>
    <t>Caixa Líquido Aplicado em Atividades de Financiamentos</t>
  </si>
  <si>
    <t>Aumento/(Redução) do Caixa e Equivalente de Caixa</t>
  </si>
  <si>
    <t>Modificações do Caixa e Equivalente de Caixa</t>
  </si>
  <si>
    <t>No início do Período</t>
  </si>
  <si>
    <t>No final do Período</t>
  </si>
  <si>
    <t>As Notas Explicativas são parte integrante das Demonstrações Contábeis.</t>
  </si>
  <si>
    <t>Jackson Antônio da Trindade Rocha</t>
  </si>
  <si>
    <t>Francisca Maria Azevedo da Silva</t>
  </si>
  <si>
    <t>DIRETOR PRESIDENTE</t>
  </si>
  <si>
    <t>DIRETORA ADMINISTRATIVO FINANCEIRA</t>
  </si>
  <si>
    <t>Alberto Sabino Santiago Galvão</t>
  </si>
  <si>
    <t>Cícero Luiz da Silva</t>
  </si>
  <si>
    <t>DIRETOR DE PLANEJAMENTO E CONTROLE</t>
  </si>
  <si>
    <t>DIRETOR DE NEGÓCIOS</t>
  </si>
  <si>
    <t>Teótimo Soares de Almeida</t>
  </si>
  <si>
    <t>CONTADOR - CRC/PE Nº 022.654/O-0</t>
  </si>
  <si>
    <t>CPF(MF) Nº 183.449.254-87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</si>
</sst>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[$-416]General"/>
    <numFmt numFmtId="166" formatCode="_(* #,##0_);_(* \(#,##0\);_(* &quot;-&quot;??_);_(@_)"/>
    <numFmt numFmtId="167" formatCode="&quot; &quot;#,##0.00&quot; &quot;;&quot;-&quot;#,##0.00&quot; &quot;;&quot; -&quot;#&quot; &quot;;&quot; &quot;@&quot; &quot;"/>
  </numFmts>
  <fonts count="9">
    <font>
      <sz val="10"/>
      <name val="Arial"/>
    </font>
    <font>
      <sz val="10"/>
      <name val="Arial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3" fillId="0" borderId="0"/>
    <xf numFmtId="167" fontId="3" fillId="0" borderId="0"/>
    <xf numFmtId="0" fontId="2" fillId="0" borderId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/>
    <xf numFmtId="164" fontId="2" fillId="0" borderId="0" xfId="1" applyFont="1" applyFill="1"/>
    <xf numFmtId="0" fontId="2" fillId="0" borderId="0" xfId="0" applyFont="1" applyFill="1" applyBorder="1" applyAlignment="1">
      <alignment horizontal="center" vertical="center"/>
    </xf>
    <xf numFmtId="165" fontId="4" fillId="0" borderId="0" xfId="2" applyFont="1" applyFill="1" applyBorder="1" applyAlignment="1">
      <alignment horizontal="center"/>
    </xf>
    <xf numFmtId="165" fontId="5" fillId="0" borderId="0" xfId="2" applyFont="1" applyFill="1" applyBorder="1" applyAlignment="1">
      <alignment horizontal="center" vertical="center"/>
    </xf>
    <xf numFmtId="165" fontId="5" fillId="0" borderId="0" xfId="2" applyFont="1" applyFill="1" applyBorder="1" applyAlignment="1">
      <alignment vertical="center"/>
    </xf>
    <xf numFmtId="164" fontId="5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2" fillId="0" borderId="0" xfId="1" applyFont="1" applyFill="1" applyBorder="1"/>
    <xf numFmtId="164" fontId="6" fillId="0" borderId="0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horizontal="right" vertical="center"/>
    </xf>
    <xf numFmtId="38" fontId="7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readingOrder="1"/>
      <protection locked="0"/>
    </xf>
    <xf numFmtId="49" fontId="7" fillId="0" borderId="0" xfId="0" applyNumberFormat="1" applyFont="1" applyFill="1" applyBorder="1" applyAlignment="1" applyProtection="1">
      <alignment horizontal="right" readingOrder="1"/>
      <protection locked="0"/>
    </xf>
    <xf numFmtId="38" fontId="2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3"/>
    </xf>
    <xf numFmtId="166" fontId="7" fillId="0" borderId="1" xfId="1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/>
    </xf>
    <xf numFmtId="0" fontId="7" fillId="0" borderId="0" xfId="0" applyFont="1" applyFill="1"/>
    <xf numFmtId="164" fontId="7" fillId="0" borderId="0" xfId="1" applyFont="1" applyFill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3"/>
    </xf>
    <xf numFmtId="166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166" fontId="7" fillId="0" borderId="2" xfId="1" applyNumberFormat="1" applyFont="1" applyFill="1" applyBorder="1" applyAlignment="1">
      <alignment horizontal="right"/>
    </xf>
    <xf numFmtId="166" fontId="2" fillId="0" borderId="0" xfId="0" applyNumberFormat="1" applyFont="1" applyFill="1"/>
    <xf numFmtId="166" fontId="7" fillId="0" borderId="2" xfId="1" applyNumberFormat="1" applyFont="1" applyFill="1" applyBorder="1"/>
    <xf numFmtId="166" fontId="7" fillId="0" borderId="0" xfId="1" applyNumberFormat="1" applyFont="1" applyFill="1" applyBorder="1"/>
    <xf numFmtId="3" fontId="7" fillId="0" borderId="0" xfId="1" applyNumberFormat="1" applyFont="1" applyFill="1" applyBorder="1" applyAlignment="1">
      <alignment horizontal="right"/>
    </xf>
    <xf numFmtId="166" fontId="7" fillId="0" borderId="3" xfId="1" applyNumberFormat="1" applyFont="1" applyFill="1" applyBorder="1"/>
    <xf numFmtId="166" fontId="2" fillId="0" borderId="0" xfId="1" applyNumberFormat="1" applyFont="1" applyFill="1" applyBorder="1"/>
    <xf numFmtId="166" fontId="2" fillId="0" borderId="1" xfId="1" applyNumberFormat="1" applyFont="1" applyFill="1" applyBorder="1"/>
    <xf numFmtId="165" fontId="6" fillId="0" borderId="0" xfId="2" applyFont="1" applyFill="1" applyBorder="1"/>
    <xf numFmtId="37" fontId="2" fillId="0" borderId="0" xfId="1" applyNumberFormat="1" applyFont="1" applyFill="1" applyBorder="1" applyAlignment="1">
      <alignment horizontal="right"/>
    </xf>
    <xf numFmtId="39" fontId="2" fillId="0" borderId="0" xfId="1" applyNumberFormat="1" applyFont="1" applyFill="1" applyBorder="1" applyAlignment="1">
      <alignment horizontal="right"/>
    </xf>
    <xf numFmtId="37" fontId="2" fillId="0" borderId="0" xfId="0" applyNumberFormat="1" applyFont="1" applyFill="1" applyBorder="1"/>
    <xf numFmtId="165" fontId="8" fillId="0" borderId="0" xfId="2" applyFont="1" applyFill="1" applyBorder="1" applyAlignment="1">
      <alignment horizontal="center"/>
    </xf>
    <xf numFmtId="165" fontId="2" fillId="0" borderId="0" xfId="2" applyFont="1" applyFill="1" applyBorder="1"/>
    <xf numFmtId="165" fontId="7" fillId="0" borderId="0" xfId="2" applyFont="1" applyFill="1" applyBorder="1" applyAlignment="1">
      <alignment horizontal="center"/>
    </xf>
    <xf numFmtId="165" fontId="7" fillId="0" borderId="0" xfId="2" applyFont="1" applyFill="1" applyBorder="1" applyAlignment="1">
      <alignment horizontal="center"/>
    </xf>
    <xf numFmtId="165" fontId="7" fillId="0" borderId="0" xfId="2" applyFont="1" applyFill="1" applyBorder="1" applyAlignment="1"/>
    <xf numFmtId="165" fontId="2" fillId="0" borderId="0" xfId="2" applyFont="1" applyFill="1" applyBorder="1" applyAlignment="1">
      <alignment horizontal="center" vertical="top"/>
    </xf>
    <xf numFmtId="165" fontId="2" fillId="0" borderId="0" xfId="2" applyFont="1" applyFill="1" applyBorder="1" applyAlignment="1">
      <alignment horizontal="center" vertical="top"/>
    </xf>
    <xf numFmtId="165" fontId="2" fillId="0" borderId="0" xfId="2" applyFont="1" applyFill="1" applyBorder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7" fillId="0" borderId="0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>
      <alignment vertical="center"/>
    </xf>
    <xf numFmtId="166" fontId="2" fillId="0" borderId="0" xfId="1" applyNumberFormat="1" applyFont="1" applyFill="1"/>
  </cellXfs>
  <cellStyles count="6">
    <cellStyle name="Excel Built-in Comma" xfId="3"/>
    <cellStyle name="Excel Built-in Normal" xfId="2"/>
    <cellStyle name="Normal" xfId="0" builtinId="0"/>
    <cellStyle name="Normal 2" xfId="4"/>
    <cellStyle name="Separador de milhares" xfId="1" builtinId="3"/>
    <cellStyle name="Vírgula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1514475</xdr:colOff>
      <xdr:row>2</xdr:row>
      <xdr:rowOff>85725</xdr:rowOff>
    </xdr:to>
    <xdr:pic>
      <xdr:nvPicPr>
        <xdr:cNvPr id="2" name="Picture 0" descr="2e869826-3185-478e-8a47-5d7fc27c7b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90"/>
  <sheetViews>
    <sheetView tabSelected="1" topLeftCell="A3" zoomScale="115" zoomScaleNormal="115" workbookViewId="0">
      <selection activeCell="C20" sqref="C20"/>
    </sheetView>
  </sheetViews>
  <sheetFormatPr defaultColWidth="8.85546875" defaultRowHeight="12.75"/>
  <cols>
    <col min="1" max="1" width="51.28515625" style="2" customWidth="1"/>
    <col min="2" max="2" width="1.7109375" style="3" customWidth="1"/>
    <col min="3" max="3" width="16.5703125" style="3" customWidth="1"/>
    <col min="4" max="4" width="3.140625" style="2" customWidth="1"/>
    <col min="5" max="5" width="16" style="3" customWidth="1"/>
    <col min="6" max="6" width="8.85546875" style="2"/>
    <col min="7" max="7" width="8.85546875" style="3"/>
    <col min="8" max="8" width="11.85546875" style="4" bestFit="1" customWidth="1"/>
    <col min="9" max="16384" width="8.85546875" style="3"/>
  </cols>
  <sheetData>
    <row r="1" spans="1:10">
      <c r="A1" s="1"/>
      <c r="B1" s="1"/>
      <c r="C1" s="1"/>
      <c r="D1" s="1"/>
      <c r="E1" s="1"/>
    </row>
    <row r="2" spans="1:10">
      <c r="A2" s="5"/>
      <c r="B2" s="5"/>
      <c r="C2" s="5"/>
      <c r="D2" s="5"/>
      <c r="E2" s="5"/>
    </row>
    <row r="3" spans="1:10">
      <c r="A3" s="5"/>
      <c r="B3" s="5"/>
      <c r="C3" s="5"/>
      <c r="D3" s="5"/>
      <c r="E3" s="5"/>
    </row>
    <row r="4" spans="1:10" ht="10.5" customHeight="1">
      <c r="A4" s="5"/>
      <c r="B4" s="5"/>
      <c r="C4" s="5"/>
      <c r="D4" s="5"/>
      <c r="E4" s="5"/>
    </row>
    <row r="5" spans="1:10" ht="15.75">
      <c r="A5" s="6" t="s">
        <v>0</v>
      </c>
      <c r="B5" s="6"/>
      <c r="C5" s="6"/>
      <c r="D5" s="6"/>
      <c r="E5" s="6"/>
    </row>
    <row r="6" spans="1:10" ht="15.75">
      <c r="A6" s="6" t="s">
        <v>1</v>
      </c>
      <c r="B6" s="6"/>
      <c r="C6" s="6"/>
      <c r="D6" s="6"/>
      <c r="E6" s="6"/>
    </row>
    <row r="7" spans="1:10">
      <c r="A7" s="7" t="s">
        <v>2</v>
      </c>
      <c r="B7" s="7"/>
      <c r="C7" s="7"/>
      <c r="D7" s="7"/>
      <c r="E7" s="7"/>
      <c r="F7" s="8"/>
      <c r="G7" s="8"/>
      <c r="H7" s="9"/>
      <c r="I7" s="8"/>
      <c r="J7" s="8"/>
    </row>
    <row r="8" spans="1:10" s="2" customFormat="1" ht="15.75">
      <c r="A8" s="10" t="s">
        <v>3</v>
      </c>
      <c r="B8" s="10"/>
      <c r="C8" s="10"/>
      <c r="D8" s="10"/>
      <c r="E8" s="10"/>
      <c r="H8" s="11"/>
    </row>
    <row r="9" spans="1:10" s="2" customFormat="1" ht="15.75">
      <c r="A9" s="10" t="s">
        <v>4</v>
      </c>
      <c r="B9" s="10"/>
      <c r="C9" s="10"/>
      <c r="D9" s="10"/>
      <c r="E9" s="10"/>
      <c r="H9" s="11"/>
    </row>
    <row r="10" spans="1:10" s="2" customFormat="1">
      <c r="A10" s="12" t="s">
        <v>5</v>
      </c>
      <c r="B10" s="12"/>
      <c r="C10" s="12"/>
      <c r="D10" s="12"/>
      <c r="E10" s="12"/>
      <c r="H10" s="11"/>
    </row>
    <row r="11" spans="1:10" s="2" customFormat="1" ht="9.75" customHeight="1">
      <c r="A11" s="13"/>
      <c r="B11" s="13"/>
      <c r="C11" s="13"/>
      <c r="D11" s="13"/>
      <c r="E11" s="13"/>
      <c r="H11" s="11"/>
    </row>
    <row r="12" spans="1:10" ht="6" customHeight="1">
      <c r="A12" s="14"/>
      <c r="B12" s="14"/>
      <c r="C12" s="15"/>
      <c r="D12" s="15"/>
      <c r="E12" s="15"/>
    </row>
    <row r="13" spans="1:10" ht="6" customHeight="1">
      <c r="A13" s="14"/>
      <c r="B13" s="14"/>
      <c r="C13" s="15"/>
      <c r="D13" s="15"/>
      <c r="E13" s="15"/>
    </row>
    <row r="14" spans="1:10" ht="6" customHeight="1">
      <c r="A14" s="14"/>
      <c r="B14" s="14"/>
      <c r="C14" s="15"/>
      <c r="D14" s="15"/>
      <c r="E14" s="15"/>
    </row>
    <row r="15" spans="1:10">
      <c r="A15" s="16" t="s">
        <v>6</v>
      </c>
      <c r="B15" s="16"/>
      <c r="C15" s="17" t="s">
        <v>7</v>
      </c>
      <c r="D15" s="18"/>
      <c r="E15" s="17" t="s">
        <v>8</v>
      </c>
    </row>
    <row r="16" spans="1:10" ht="6.75" customHeight="1">
      <c r="B16" s="2"/>
      <c r="C16" s="19"/>
      <c r="D16" s="19"/>
      <c r="E16" s="19"/>
    </row>
    <row r="17" spans="1:8" s="24" customFormat="1">
      <c r="A17" s="20" t="s">
        <v>9</v>
      </c>
      <c r="B17" s="21"/>
      <c r="C17" s="22">
        <v>-2985</v>
      </c>
      <c r="D17" s="23"/>
      <c r="E17" s="22">
        <f>-6145217.98/1000</f>
        <v>-6145.2179800000004</v>
      </c>
      <c r="F17" s="16"/>
      <c r="H17" s="25"/>
    </row>
    <row r="18" spans="1:8">
      <c r="A18" s="26" t="s">
        <v>10</v>
      </c>
      <c r="B18" s="27"/>
      <c r="C18" s="28"/>
      <c r="D18" s="28"/>
      <c r="E18" s="29"/>
    </row>
    <row r="19" spans="1:8">
      <c r="A19" s="27" t="s">
        <v>11</v>
      </c>
      <c r="B19" s="27"/>
      <c r="C19" s="28">
        <v>69</v>
      </c>
      <c r="D19" s="28"/>
      <c r="E19" s="29">
        <v>86</v>
      </c>
    </row>
    <row r="20" spans="1:8">
      <c r="A20" s="27" t="s">
        <v>12</v>
      </c>
      <c r="B20" s="27"/>
      <c r="C20" s="28">
        <v>963</v>
      </c>
      <c r="D20" s="28"/>
      <c r="E20" s="29">
        <v>5745</v>
      </c>
    </row>
    <row r="21" spans="1:8" ht="7.5" customHeight="1">
      <c r="B21" s="2"/>
      <c r="C21" s="28"/>
      <c r="D21" s="28"/>
      <c r="E21" s="29"/>
    </row>
    <row r="22" spans="1:8" s="24" customFormat="1">
      <c r="A22" s="20" t="s">
        <v>13</v>
      </c>
      <c r="B22" s="16"/>
      <c r="C22" s="30">
        <f>C17+C19+C20</f>
        <v>-1953</v>
      </c>
      <c r="D22" s="23"/>
      <c r="E22" s="30">
        <f>SUM(E17:E20)</f>
        <v>-314.21798000000035</v>
      </c>
      <c r="F22" s="16"/>
      <c r="H22" s="25"/>
    </row>
    <row r="23" spans="1:8" ht="6.75" customHeight="1">
      <c r="B23" s="2"/>
      <c r="C23" s="28"/>
      <c r="D23" s="28"/>
      <c r="E23" s="29"/>
    </row>
    <row r="24" spans="1:8">
      <c r="A24" s="20" t="s">
        <v>14</v>
      </c>
      <c r="B24" s="20"/>
      <c r="C24" s="22">
        <f>SUM(C28:C35)</f>
        <v>2051</v>
      </c>
      <c r="D24" s="23"/>
      <c r="E24" s="22">
        <v>338</v>
      </c>
    </row>
    <row r="25" spans="1:8" hidden="1">
      <c r="A25" s="27" t="s">
        <v>15</v>
      </c>
      <c r="B25" s="27"/>
      <c r="C25" s="29">
        <v>0</v>
      </c>
      <c r="D25" s="29"/>
      <c r="E25" s="29">
        <v>0</v>
      </c>
    </row>
    <row r="26" spans="1:8" hidden="1">
      <c r="A26" s="27" t="s">
        <v>16</v>
      </c>
      <c r="B26" s="27"/>
      <c r="C26" s="29">
        <v>0</v>
      </c>
      <c r="D26" s="29"/>
      <c r="E26" s="29">
        <v>0</v>
      </c>
    </row>
    <row r="27" spans="1:8" hidden="1">
      <c r="A27" s="27" t="s">
        <v>17</v>
      </c>
      <c r="B27" s="27"/>
      <c r="C27" s="29">
        <v>0</v>
      </c>
      <c r="D27" s="29"/>
      <c r="E27" s="29">
        <v>0</v>
      </c>
    </row>
    <row r="28" spans="1:8">
      <c r="A28" s="27" t="s">
        <v>18</v>
      </c>
      <c r="B28" s="27"/>
      <c r="C28" s="28">
        <v>-6557</v>
      </c>
      <c r="D28" s="29"/>
      <c r="E28" s="29">
        <v>6950</v>
      </c>
    </row>
    <row r="29" spans="1:8">
      <c r="A29" s="27" t="s">
        <v>19</v>
      </c>
      <c r="B29" s="27"/>
      <c r="C29" s="28">
        <v>4926</v>
      </c>
      <c r="D29" s="28"/>
      <c r="E29" s="28">
        <v>-7250</v>
      </c>
    </row>
    <row r="30" spans="1:8">
      <c r="A30" s="27" t="s">
        <v>20</v>
      </c>
      <c r="B30" s="27"/>
      <c r="C30" s="28">
        <v>23</v>
      </c>
      <c r="D30" s="28"/>
      <c r="E30" s="28">
        <v>0</v>
      </c>
      <c r="G30" s="31"/>
    </row>
    <row r="31" spans="1:8">
      <c r="A31" s="27" t="s">
        <v>21</v>
      </c>
      <c r="B31" s="27"/>
      <c r="C31" s="28">
        <v>132</v>
      </c>
      <c r="D31" s="28"/>
      <c r="E31" s="28">
        <v>-196</v>
      </c>
    </row>
    <row r="32" spans="1:8">
      <c r="A32" s="27" t="s">
        <v>22</v>
      </c>
      <c r="B32" s="27"/>
      <c r="C32" s="28">
        <v>3409</v>
      </c>
      <c r="D32" s="28"/>
      <c r="E32" s="28">
        <v>877</v>
      </c>
    </row>
    <row r="33" spans="1:5">
      <c r="A33" s="27" t="s">
        <v>23</v>
      </c>
      <c r="B33" s="27"/>
      <c r="C33" s="28"/>
      <c r="D33" s="28"/>
      <c r="E33" s="28">
        <v>0</v>
      </c>
    </row>
    <row r="34" spans="1:5">
      <c r="A34" s="27" t="s">
        <v>24</v>
      </c>
      <c r="B34" s="27"/>
      <c r="C34" s="28">
        <v>-44</v>
      </c>
      <c r="D34" s="28"/>
      <c r="E34" s="28">
        <v>-23</v>
      </c>
    </row>
    <row r="35" spans="1:5">
      <c r="A35" s="27" t="s">
        <v>25</v>
      </c>
      <c r="B35" s="27"/>
      <c r="C35" s="28">
        <v>162</v>
      </c>
      <c r="D35" s="28"/>
      <c r="E35" s="28">
        <v>-20</v>
      </c>
    </row>
    <row r="36" spans="1:5" ht="9" customHeight="1">
      <c r="B36" s="2"/>
      <c r="C36" s="29"/>
      <c r="D36" s="29"/>
      <c r="E36" s="29"/>
    </row>
    <row r="37" spans="1:5">
      <c r="A37" s="20" t="s">
        <v>26</v>
      </c>
      <c r="B37" s="20"/>
      <c r="C37" s="32">
        <f>C22+C24</f>
        <v>98</v>
      </c>
      <c r="D37" s="33"/>
      <c r="E37" s="32">
        <v>24</v>
      </c>
    </row>
    <row r="38" spans="1:5">
      <c r="A38" s="20"/>
      <c r="B38" s="20"/>
      <c r="C38" s="34"/>
      <c r="D38" s="34"/>
      <c r="E38" s="34"/>
    </row>
    <row r="39" spans="1:5">
      <c r="A39" s="16" t="s">
        <v>27</v>
      </c>
      <c r="B39" s="16"/>
      <c r="C39" s="34"/>
      <c r="D39" s="34"/>
      <c r="E39" s="34"/>
    </row>
    <row r="40" spans="1:5">
      <c r="A40" s="27" t="s">
        <v>28</v>
      </c>
      <c r="B40" s="27"/>
      <c r="C40" s="28">
        <v>-9</v>
      </c>
      <c r="D40" s="28"/>
      <c r="E40" s="28">
        <v>0</v>
      </c>
    </row>
    <row r="41" spans="1:5" hidden="1">
      <c r="A41" s="27" t="s">
        <v>29</v>
      </c>
      <c r="B41" s="27"/>
      <c r="C41" s="28"/>
      <c r="D41" s="28"/>
      <c r="E41" s="28">
        <v>0</v>
      </c>
    </row>
    <row r="42" spans="1:5">
      <c r="A42" s="27" t="s">
        <v>30</v>
      </c>
      <c r="B42" s="27"/>
      <c r="C42" s="28">
        <v>-2</v>
      </c>
      <c r="D42" s="28"/>
      <c r="E42" s="28">
        <v>0</v>
      </c>
    </row>
    <row r="43" spans="1:5">
      <c r="B43" s="2"/>
      <c r="C43" s="29"/>
      <c r="D43" s="29"/>
      <c r="E43" s="29"/>
    </row>
    <row r="44" spans="1:5">
      <c r="A44" s="20" t="s">
        <v>31</v>
      </c>
      <c r="B44" s="20"/>
      <c r="C44" s="32">
        <f>SUM(C40:C42)</f>
        <v>-11</v>
      </c>
      <c r="D44" s="33"/>
      <c r="E44" s="32">
        <f>E40+E42</f>
        <v>0</v>
      </c>
    </row>
    <row r="45" spans="1:5" ht="9" customHeight="1">
      <c r="A45" s="20"/>
      <c r="B45" s="20"/>
      <c r="C45" s="34"/>
      <c r="D45" s="34"/>
      <c r="E45" s="34"/>
    </row>
    <row r="46" spans="1:5">
      <c r="A46" s="16" t="s">
        <v>32</v>
      </c>
      <c r="B46" s="16"/>
      <c r="C46" s="34"/>
      <c r="D46" s="34"/>
      <c r="E46" s="34"/>
    </row>
    <row r="47" spans="1:5" ht="3.75" customHeight="1">
      <c r="B47" s="2"/>
      <c r="C47" s="29"/>
      <c r="D47" s="29"/>
      <c r="E47" s="29"/>
    </row>
    <row r="48" spans="1:5">
      <c r="A48" s="27" t="s">
        <v>33</v>
      </c>
      <c r="B48" s="27"/>
      <c r="C48" s="28">
        <v>0</v>
      </c>
      <c r="D48" s="28"/>
      <c r="E48" s="28">
        <v>0</v>
      </c>
    </row>
    <row r="49" spans="1:8">
      <c r="B49" s="2"/>
      <c r="C49" s="29"/>
      <c r="D49" s="29"/>
      <c r="E49" s="29"/>
    </row>
    <row r="50" spans="1:8">
      <c r="A50" s="20" t="s">
        <v>34</v>
      </c>
      <c r="B50" s="20"/>
      <c r="C50" s="32">
        <f>SUM(C48:C48)</f>
        <v>0</v>
      </c>
      <c r="D50" s="33"/>
      <c r="E50" s="32">
        <f>E48</f>
        <v>0</v>
      </c>
    </row>
    <row r="51" spans="1:8" ht="7.5" customHeight="1">
      <c r="A51" s="16"/>
      <c r="B51" s="16"/>
      <c r="C51" s="23"/>
      <c r="D51" s="23"/>
      <c r="E51" s="23"/>
    </row>
    <row r="52" spans="1:8" ht="13.5" thickBot="1">
      <c r="A52" s="16" t="s">
        <v>35</v>
      </c>
      <c r="B52" s="16"/>
      <c r="C52" s="35">
        <f>C37+C44+C50</f>
        <v>87</v>
      </c>
      <c r="D52" s="33"/>
      <c r="E52" s="35">
        <f>E37+E44+E50</f>
        <v>24</v>
      </c>
    </row>
    <row r="53" spans="1:8" s="2" customFormat="1" ht="6" customHeight="1" thickTop="1">
      <c r="A53" s="16"/>
      <c r="B53" s="16"/>
      <c r="C53" s="23"/>
      <c r="D53" s="23"/>
      <c r="E53" s="23"/>
      <c r="H53" s="11"/>
    </row>
    <row r="54" spans="1:8" s="2" customFormat="1">
      <c r="A54" s="16" t="s">
        <v>36</v>
      </c>
      <c r="B54" s="16"/>
      <c r="C54" s="23"/>
      <c r="D54" s="23"/>
      <c r="E54" s="23"/>
      <c r="H54" s="11"/>
    </row>
    <row r="55" spans="1:8" s="2" customFormat="1">
      <c r="A55" s="27" t="s">
        <v>37</v>
      </c>
      <c r="B55" s="27"/>
      <c r="C55" s="36">
        <v>89</v>
      </c>
      <c r="D55" s="36"/>
      <c r="E55" s="36">
        <v>69</v>
      </c>
      <c r="H55" s="11"/>
    </row>
    <row r="56" spans="1:8" s="2" customFormat="1">
      <c r="A56" s="27" t="s">
        <v>38</v>
      </c>
      <c r="B56" s="27"/>
      <c r="C56" s="37">
        <v>176</v>
      </c>
      <c r="D56" s="36"/>
      <c r="E56" s="37">
        <v>93</v>
      </c>
      <c r="H56" s="11"/>
    </row>
    <row r="57" spans="1:8" s="2" customFormat="1" ht="12.75" customHeight="1">
      <c r="A57" s="38"/>
      <c r="C57" s="39"/>
      <c r="D57" s="40"/>
      <c r="E57" s="39"/>
      <c r="G57" s="41"/>
      <c r="H57" s="11"/>
    </row>
    <row r="58" spans="1:8" s="2" customFormat="1" ht="8.25" customHeight="1">
      <c r="A58" s="38"/>
      <c r="C58" s="40"/>
      <c r="D58" s="40"/>
      <c r="E58" s="40"/>
      <c r="H58" s="11"/>
    </row>
    <row r="59" spans="1:8" s="2" customFormat="1">
      <c r="A59" s="42" t="s">
        <v>39</v>
      </c>
      <c r="B59" s="42"/>
      <c r="C59" s="42"/>
      <c r="D59" s="42"/>
      <c r="E59" s="42"/>
      <c r="H59" s="11"/>
    </row>
    <row r="60" spans="1:8" s="2" customFormat="1">
      <c r="A60" s="43"/>
      <c r="B60" s="43"/>
      <c r="C60" s="43"/>
      <c r="D60" s="43"/>
      <c r="E60" s="11"/>
      <c r="H60" s="11"/>
    </row>
    <row r="61" spans="1:8" s="2" customFormat="1">
      <c r="A61" s="43"/>
      <c r="B61" s="43"/>
      <c r="C61" s="43"/>
      <c r="D61" s="43"/>
      <c r="E61" s="11"/>
      <c r="H61" s="11"/>
    </row>
    <row r="62" spans="1:8" s="2" customFormat="1">
      <c r="A62" s="43"/>
      <c r="B62" s="43"/>
      <c r="C62" s="43"/>
      <c r="D62" s="43"/>
      <c r="E62" s="11"/>
      <c r="H62" s="11"/>
    </row>
    <row r="63" spans="1:8" s="2" customFormat="1">
      <c r="A63" s="43"/>
      <c r="B63" s="43"/>
      <c r="C63" s="43"/>
      <c r="D63" s="43"/>
      <c r="E63" s="11"/>
      <c r="H63" s="11"/>
    </row>
    <row r="64" spans="1:8">
      <c r="A64" s="44" t="s">
        <v>40</v>
      </c>
      <c r="B64" s="45" t="s">
        <v>41</v>
      </c>
      <c r="C64" s="45"/>
      <c r="D64" s="45"/>
      <c r="E64" s="45"/>
      <c r="F64" s="46"/>
      <c r="G64" s="46"/>
    </row>
    <row r="65" spans="1:18">
      <c r="A65" s="47" t="s">
        <v>42</v>
      </c>
      <c r="B65" s="48" t="s">
        <v>43</v>
      </c>
      <c r="C65" s="48"/>
      <c r="D65" s="48"/>
      <c r="E65" s="48"/>
      <c r="F65" s="49"/>
      <c r="G65" s="49"/>
    </row>
    <row r="66" spans="1:18">
      <c r="A66" s="43"/>
      <c r="B66" s="43"/>
      <c r="C66" s="36"/>
      <c r="D66" s="43"/>
      <c r="E66" s="43"/>
    </row>
    <row r="67" spans="1:18" ht="9" customHeight="1">
      <c r="A67" s="43"/>
      <c r="B67" s="43"/>
      <c r="C67" s="43"/>
      <c r="D67" s="43"/>
      <c r="E67" s="43"/>
      <c r="G67" s="2"/>
      <c r="H67" s="11"/>
      <c r="I67" s="2"/>
    </row>
    <row r="68" spans="1:18" ht="9.75" customHeight="1">
      <c r="A68" s="43"/>
      <c r="B68" s="43"/>
      <c r="C68" s="43"/>
      <c r="D68" s="43"/>
      <c r="E68" s="43"/>
      <c r="G68" s="2"/>
      <c r="H68" s="11"/>
      <c r="I68" s="2"/>
    </row>
    <row r="69" spans="1:18">
      <c r="A69" s="43"/>
      <c r="B69" s="43"/>
      <c r="C69" s="43"/>
      <c r="D69" s="43"/>
      <c r="E69" s="43"/>
      <c r="G69" s="2"/>
      <c r="H69" s="11"/>
      <c r="I69" s="2"/>
    </row>
    <row r="70" spans="1:18" s="54" customFormat="1">
      <c r="A70" s="50" t="s">
        <v>44</v>
      </c>
      <c r="B70" s="51" t="s">
        <v>45</v>
      </c>
      <c r="C70" s="51"/>
      <c r="D70" s="51"/>
      <c r="E70" s="51"/>
      <c r="F70" s="52"/>
      <c r="G70" s="52"/>
      <c r="H70" s="53"/>
      <c r="I70" s="52"/>
      <c r="J70" s="51"/>
      <c r="K70" s="51"/>
      <c r="L70" s="51"/>
      <c r="M70" s="51"/>
      <c r="O70" s="55"/>
      <c r="P70" s="55"/>
      <c r="R70" s="56"/>
    </row>
    <row r="71" spans="1:18" s="54" customFormat="1">
      <c r="A71" s="57" t="s">
        <v>46</v>
      </c>
      <c r="B71" s="1" t="s">
        <v>47</v>
      </c>
      <c r="C71" s="1"/>
      <c r="D71" s="1"/>
      <c r="E71" s="1"/>
      <c r="F71" s="56"/>
      <c r="G71" s="56"/>
      <c r="H71" s="58"/>
      <c r="I71" s="56"/>
      <c r="J71" s="1"/>
      <c r="K71" s="1"/>
      <c r="L71" s="1"/>
      <c r="M71" s="1"/>
      <c r="O71" s="55"/>
      <c r="P71" s="55"/>
      <c r="R71" s="56"/>
    </row>
    <row r="72" spans="1:18" s="54" customFormat="1">
      <c r="A72" s="57"/>
      <c r="B72" s="5"/>
      <c r="C72" s="5"/>
      <c r="D72" s="5"/>
      <c r="E72" s="5"/>
      <c r="F72" s="56"/>
      <c r="G72" s="56"/>
      <c r="H72" s="58"/>
      <c r="I72" s="56"/>
      <c r="J72" s="5"/>
      <c r="K72" s="5"/>
      <c r="L72" s="5"/>
      <c r="M72" s="5"/>
      <c r="O72" s="55"/>
      <c r="P72" s="55"/>
      <c r="R72" s="56"/>
    </row>
    <row r="73" spans="1:18" s="54" customFormat="1">
      <c r="A73" s="57"/>
      <c r="B73" s="5"/>
      <c r="C73" s="5"/>
      <c r="D73" s="5"/>
      <c r="E73" s="5"/>
      <c r="F73" s="56"/>
      <c r="G73" s="56"/>
      <c r="H73" s="58"/>
      <c r="I73" s="56"/>
      <c r="J73" s="5"/>
      <c r="K73" s="5"/>
      <c r="L73" s="5"/>
      <c r="M73" s="5"/>
      <c r="O73" s="55"/>
      <c r="P73" s="55"/>
      <c r="R73" s="56"/>
    </row>
    <row r="74" spans="1:18" s="54" customFormat="1">
      <c r="A74" s="57"/>
      <c r="B74" s="5"/>
      <c r="C74" s="5"/>
      <c r="D74" s="5"/>
      <c r="E74" s="5"/>
      <c r="F74" s="56"/>
      <c r="G74" s="56"/>
      <c r="H74" s="58"/>
      <c r="I74" s="56"/>
      <c r="J74" s="5"/>
      <c r="K74" s="5"/>
      <c r="L74" s="5"/>
      <c r="M74" s="5"/>
      <c r="O74" s="55"/>
      <c r="P74" s="55"/>
      <c r="R74" s="56"/>
    </row>
    <row r="75" spans="1:18">
      <c r="A75" s="45" t="s">
        <v>48</v>
      </c>
      <c r="B75" s="45"/>
      <c r="C75" s="45"/>
      <c r="D75" s="45"/>
      <c r="E75" s="45"/>
      <c r="G75" s="2"/>
      <c r="H75" s="11"/>
      <c r="I75" s="2"/>
    </row>
    <row r="76" spans="1:18" ht="11.1" customHeight="1">
      <c r="A76" s="48" t="s">
        <v>49</v>
      </c>
      <c r="B76" s="48"/>
      <c r="C76" s="48"/>
      <c r="D76" s="48"/>
      <c r="E76" s="48"/>
      <c r="G76" s="2"/>
      <c r="H76" s="11"/>
      <c r="I76" s="2"/>
    </row>
    <row r="77" spans="1:18">
      <c r="A77" s="48" t="s">
        <v>50</v>
      </c>
      <c r="B77" s="48"/>
      <c r="C77" s="48"/>
      <c r="D77" s="48"/>
      <c r="E77" s="48"/>
      <c r="G77" s="2"/>
      <c r="H77" s="11"/>
      <c r="I77" s="2"/>
    </row>
    <row r="78" spans="1:18">
      <c r="B78" s="2"/>
      <c r="C78" s="2"/>
      <c r="E78" s="2"/>
      <c r="G78" s="2"/>
      <c r="H78" s="11"/>
      <c r="I78" s="2"/>
    </row>
    <row r="79" spans="1:18">
      <c r="B79" s="2"/>
      <c r="C79" s="36"/>
      <c r="E79" s="2"/>
      <c r="G79" s="2"/>
      <c r="H79" s="11"/>
      <c r="I79" s="2"/>
    </row>
    <row r="80" spans="1:18">
      <c r="B80" s="2"/>
      <c r="C80" s="36"/>
      <c r="E80" s="2"/>
      <c r="G80" s="2"/>
      <c r="H80" s="11"/>
      <c r="I80" s="2"/>
    </row>
    <row r="81" spans="2:9">
      <c r="B81" s="2"/>
      <c r="C81" s="36"/>
      <c r="E81" s="2"/>
      <c r="G81" s="2"/>
      <c r="H81" s="11"/>
      <c r="I81" s="2"/>
    </row>
    <row r="82" spans="2:9">
      <c r="B82" s="2"/>
      <c r="C82" s="36"/>
      <c r="E82" s="2"/>
      <c r="G82" s="2"/>
      <c r="H82" s="11"/>
      <c r="I82" s="2"/>
    </row>
    <row r="83" spans="2:9">
      <c r="C83" s="59"/>
    </row>
    <row r="84" spans="2:9">
      <c r="C84" s="59"/>
    </row>
    <row r="85" spans="2:9">
      <c r="C85" s="59"/>
    </row>
    <row r="86" spans="2:9">
      <c r="C86" s="59"/>
    </row>
    <row r="87" spans="2:9">
      <c r="C87" s="59"/>
    </row>
    <row r="88" spans="2:9">
      <c r="C88" s="59"/>
    </row>
    <row r="89" spans="2:9">
      <c r="C89" s="59"/>
    </row>
    <row r="90" spans="2:9">
      <c r="C90" s="59"/>
    </row>
  </sheetData>
  <mergeCells count="17">
    <mergeCell ref="B71:E71"/>
    <mergeCell ref="J71:M71"/>
    <mergeCell ref="A75:E75"/>
    <mergeCell ref="A76:E76"/>
    <mergeCell ref="A77:E77"/>
    <mergeCell ref="A10:E10"/>
    <mergeCell ref="A59:E59"/>
    <mergeCell ref="B64:E64"/>
    <mergeCell ref="B65:E65"/>
    <mergeCell ref="B70:E70"/>
    <mergeCell ref="J70:M70"/>
    <mergeCell ref="A1:E1"/>
    <mergeCell ref="A5:E5"/>
    <mergeCell ref="A6:E6"/>
    <mergeCell ref="A7:E7"/>
    <mergeCell ref="A8:E8"/>
    <mergeCell ref="A9:E9"/>
  </mergeCells>
  <pageMargins left="1.1811023622047245" right="0.78740157480314965" top="0.78740157480314965" bottom="0.78740157480314965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2-4 DFC - Final</vt:lpstr>
      <vt:lpstr>'2-4 DFC - Final'!Area_de_impressao</vt:lpstr>
    </vt:vector>
  </TitlesOfParts>
  <Company>AGEFEPE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teotimo.almeida</dc:creator>
  <cp:lastModifiedBy>teotimo.almeida</cp:lastModifiedBy>
  <dcterms:created xsi:type="dcterms:W3CDTF">2016-08-11T16:45:44Z</dcterms:created>
  <dcterms:modified xsi:type="dcterms:W3CDTF">2016-08-11T16:46:51Z</dcterms:modified>
</cp:coreProperties>
</file>