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ciana\"/>
    </mc:Choice>
  </mc:AlternateContent>
  <bookViews>
    <workbookView xWindow="0" yWindow="0" windowWidth="20400" windowHeight="7755"/>
  </bookViews>
  <sheets>
    <sheet name="2-3 DMPL" sheetId="1" r:id="rId1"/>
  </sheets>
  <definedNames>
    <definedName name="_xlnm.Print_Area" localSheetId="0">'2-3 DMPL'!$A$1:$I$45</definedName>
  </definedNames>
  <calcPr calcId="152511"/>
</workbook>
</file>

<file path=xl/calcChain.xml><?xml version="1.0" encoding="utf-8"?>
<calcChain xmlns="http://schemas.openxmlformats.org/spreadsheetml/2006/main">
  <c r="I25" i="1" l="1"/>
  <c r="G14" i="1"/>
  <c r="G21" i="1"/>
  <c r="G22" i="1"/>
  <c r="G24" i="1"/>
  <c r="I14" i="1" l="1"/>
  <c r="I15" i="1"/>
  <c r="I16" i="1"/>
  <c r="E18" i="1"/>
  <c r="E24" i="1"/>
  <c r="I22" i="1"/>
  <c r="G18" i="1"/>
  <c r="I18" i="1" l="1"/>
  <c r="C18" i="1"/>
  <c r="C19" i="1" s="1"/>
  <c r="I19" i="1" s="1"/>
  <c r="C21" i="1" l="1"/>
  <c r="C24" i="1" s="1"/>
  <c r="I21" i="1" l="1"/>
  <c r="I24" i="1" s="1"/>
</calcChain>
</file>

<file path=xl/sharedStrings.xml><?xml version="1.0" encoding="utf-8"?>
<sst xmlns="http://schemas.openxmlformats.org/spreadsheetml/2006/main" count="28" uniqueCount="26">
  <si>
    <t>AGÊNCIA DE FOMENTO DO ESTADO DE PERNAMBUCO S.A - AGEFEPE</t>
  </si>
  <si>
    <t>CNPJ(MF) nº 13.178.690/0001-15</t>
  </si>
  <si>
    <t>(Valores em milhares de reais)</t>
  </si>
  <si>
    <t>Capital Social Realizado</t>
  </si>
  <si>
    <t>Lucros ou Prejuizos Acumulados</t>
  </si>
  <si>
    <t>Total</t>
  </si>
  <si>
    <t>Discriminação</t>
  </si>
  <si>
    <t>Reserva Legal</t>
  </si>
  <si>
    <t>Prejuízo do período</t>
  </si>
  <si>
    <t>Ajuste de exercícios anteriores</t>
  </si>
  <si>
    <t>Mutação do período</t>
  </si>
  <si>
    <t>As Notas Explicativas são parte integrante das Demonstrações Contábeis.</t>
  </si>
  <si>
    <t>DIRETOR PRESIDENTE</t>
  </si>
  <si>
    <t>Alberto Sabino Santiago Galvão</t>
  </si>
  <si>
    <t>Teótimo Soares de Almeida</t>
  </si>
  <si>
    <t>CONTADOR - CRC/PE Nº 022.654/O-0</t>
  </si>
  <si>
    <t>DIRETOR DE NEGOCIOS</t>
  </si>
  <si>
    <t>DIRETOR ADMINISTRATIVO FINANCEIRO</t>
  </si>
  <si>
    <t>Severino Emanuel Mendes da Rocha</t>
  </si>
  <si>
    <t>Saldo no início do período em 01/01/2017</t>
  </si>
  <si>
    <t>Saldo no fim do período em 30/06/2017</t>
  </si>
  <si>
    <t>Rua Dom João Costa, 20 - Torreão, Recife/PE - CEP: 52.030-220</t>
  </si>
  <si>
    <t>DEMONSTRAÇÃO DAS MUTAÇÕES DO PATRIMÔNIO LÍQUIDO DOS SEMESTRES FINDOS EM 30 DE JUNHO DE 2018 E 2017</t>
  </si>
  <si>
    <t>Saldo no início do período em 01/01/2018</t>
  </si>
  <si>
    <t>Saldo no fim do período em 30/06/2018</t>
  </si>
  <si>
    <t>Eduardo Luiz Almeida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</si>
</sst>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General"/>
    <numFmt numFmtId="165" formatCode="_(* #,##0.00_);_(* \(#,##0.00\);_(* &quot;-&quot;??_);_(@_)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13" x14ac:knownFonts="1">
    <font>
      <sz val="10"/>
      <name val="Arial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7" fontId="2" fillId="0" borderId="0"/>
    <xf numFmtId="0" fontId="8" fillId="0" borderId="0"/>
    <xf numFmtId="165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left"/>
    </xf>
    <xf numFmtId="165" fontId="7" fillId="2" borderId="0" xfId="1" applyFont="1" applyFill="1" applyBorder="1" applyAlignment="1">
      <alignment horizontal="center" vertical="top"/>
    </xf>
    <xf numFmtId="0" fontId="8" fillId="0" borderId="0" xfId="0" applyFont="1" applyBorder="1"/>
    <xf numFmtId="165" fontId="5" fillId="2" borderId="0" xfId="1" applyFont="1" applyFill="1" applyBorder="1" applyAlignment="1">
      <alignment horizontal="center" wrapText="1"/>
    </xf>
    <xf numFmtId="0" fontId="8" fillId="0" borderId="0" xfId="0" applyFont="1" applyBorder="1" applyAlignment="1"/>
    <xf numFmtId="165" fontId="5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6" fontId="5" fillId="2" borderId="2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166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2"/>
    </xf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165" fontId="6" fillId="2" borderId="0" xfId="1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vertical="center"/>
    </xf>
    <xf numFmtId="164" fontId="2" fillId="2" borderId="0" xfId="2" applyFill="1" applyBorder="1"/>
    <xf numFmtId="0" fontId="0" fillId="2" borderId="0" xfId="0" applyFill="1" applyBorder="1"/>
    <xf numFmtId="164" fontId="3" fillId="2" borderId="0" xfId="2" applyFont="1" applyFill="1" applyBorder="1" applyAlignment="1"/>
    <xf numFmtId="164" fontId="10" fillId="2" borderId="0" xfId="2" applyFont="1" applyFill="1" applyBorder="1" applyAlignment="1"/>
    <xf numFmtId="164" fontId="11" fillId="2" borderId="0" xfId="2" applyFont="1" applyFill="1" applyBorder="1" applyAlignment="1">
      <alignment vertical="top"/>
    </xf>
    <xf numFmtId="164" fontId="12" fillId="2" borderId="0" xfId="2" applyFont="1" applyFill="1" applyBorder="1" applyAlignment="1">
      <alignment vertical="top"/>
    </xf>
    <xf numFmtId="164" fontId="11" fillId="2" borderId="0" xfId="2" applyFont="1" applyFill="1" applyBorder="1"/>
    <xf numFmtId="0" fontId="8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8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64" fontId="3" fillId="0" borderId="0" xfId="2" applyFont="1" applyFill="1" applyBorder="1" applyAlignment="1"/>
    <xf numFmtId="166" fontId="6" fillId="0" borderId="0" xfId="1" applyNumberFormat="1" applyFont="1" applyFill="1" applyBorder="1" applyAlignment="1">
      <alignment vertical="center"/>
    </xf>
    <xf numFmtId="166" fontId="6" fillId="2" borderId="2" xfId="1" applyNumberFormat="1" applyFont="1" applyFill="1" applyBorder="1" applyAlignment="1">
      <alignment vertical="center"/>
    </xf>
    <xf numFmtId="164" fontId="11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5" fillId="2" borderId="0" xfId="1" applyFont="1" applyFill="1" applyBorder="1" applyAlignment="1">
      <alignment horizontal="center" wrapText="1"/>
    </xf>
    <xf numFmtId="165" fontId="5" fillId="2" borderId="1" xfId="1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left" vertical="center" readingOrder="1"/>
      <protection locked="0"/>
    </xf>
    <xf numFmtId="164" fontId="3" fillId="2" borderId="0" xfId="2" applyFont="1" applyFill="1" applyBorder="1" applyAlignment="1">
      <alignment horizontal="center"/>
    </xf>
    <xf numFmtId="165" fontId="6" fillId="2" borderId="0" xfId="1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164" fontId="3" fillId="2" borderId="0" xfId="2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</cellXfs>
  <cellStyles count="6">
    <cellStyle name="Excel Built-in Comma" xfId="3"/>
    <cellStyle name="Excel Built-in Normal" xfId="2"/>
    <cellStyle name="Normal" xfId="0" builtinId="0"/>
    <cellStyle name="Normal 2" xfId="4"/>
    <cellStyle name="Vírgula" xfId="1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1552575</xdr:colOff>
      <xdr:row>2</xdr:row>
      <xdr:rowOff>142875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45"/>
  <sheetViews>
    <sheetView tabSelected="1" zoomScaleNormal="100" workbookViewId="0">
      <selection activeCell="I25" sqref="I25"/>
    </sheetView>
  </sheetViews>
  <sheetFormatPr defaultRowHeight="12.75" x14ac:dyDescent="0.2"/>
  <cols>
    <col min="1" max="1" width="39.140625" customWidth="1"/>
    <col min="2" max="2" width="2.28515625" customWidth="1"/>
    <col min="3" max="3" width="14.7109375" customWidth="1"/>
    <col min="4" max="4" width="2.28515625" customWidth="1"/>
    <col min="5" max="5" width="14.7109375" customWidth="1"/>
    <col min="6" max="6" width="2.28515625" customWidth="1"/>
    <col min="7" max="7" width="14.7109375" customWidth="1"/>
    <col min="8" max="8" width="2.28515625" customWidth="1"/>
    <col min="9" max="9" width="14.7109375" customWidth="1"/>
  </cols>
  <sheetData>
    <row r="2" spans="1:18" s="1" customFormat="1" x14ac:dyDescent="0.2">
      <c r="A2" s="55"/>
      <c r="B2" s="55"/>
      <c r="C2" s="55"/>
      <c r="D2" s="55"/>
      <c r="E2" s="55"/>
      <c r="F2" s="55"/>
      <c r="G2" s="55"/>
      <c r="H2" s="55"/>
      <c r="I2" s="55"/>
    </row>
    <row r="3" spans="1:18" s="1" customForma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8" s="1" customFormat="1" x14ac:dyDescent="0.2">
      <c r="A4" s="53" t="s">
        <v>0</v>
      </c>
      <c r="B4" s="53"/>
      <c r="C4" s="53"/>
      <c r="D4" s="53"/>
      <c r="E4" s="53"/>
      <c r="F4" s="53"/>
      <c r="G4" s="53"/>
      <c r="H4" s="53"/>
      <c r="I4" s="53"/>
    </row>
    <row r="5" spans="1:18" s="1" customFormat="1" x14ac:dyDescent="0.2">
      <c r="A5" s="56" t="s">
        <v>1</v>
      </c>
      <c r="B5" s="56"/>
      <c r="C5" s="56"/>
      <c r="D5" s="56"/>
      <c r="E5" s="56"/>
      <c r="F5" s="56"/>
      <c r="G5" s="56"/>
      <c r="H5" s="56"/>
      <c r="I5" s="56"/>
    </row>
    <row r="6" spans="1:18" s="1" customFormat="1" x14ac:dyDescent="0.2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42"/>
      <c r="K6" s="42"/>
      <c r="L6" s="42"/>
      <c r="M6" s="42"/>
      <c r="N6" s="42"/>
      <c r="O6" s="42"/>
      <c r="P6" s="42"/>
      <c r="Q6" s="42"/>
      <c r="R6" s="42"/>
    </row>
    <row r="7" spans="1:18" s="1" customFormat="1" ht="6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18" s="1" customFormat="1" x14ac:dyDescent="0.2">
      <c r="A8" s="58" t="s">
        <v>22</v>
      </c>
      <c r="B8" s="58"/>
      <c r="C8" s="58"/>
      <c r="D8" s="58"/>
      <c r="E8" s="58"/>
      <c r="F8" s="58"/>
      <c r="G8" s="58"/>
      <c r="H8" s="58"/>
      <c r="I8" s="58"/>
    </row>
    <row r="9" spans="1:18" s="1" customFormat="1" x14ac:dyDescent="0.2">
      <c r="A9" s="54" t="s">
        <v>2</v>
      </c>
      <c r="B9" s="54"/>
      <c r="C9" s="54"/>
      <c r="D9" s="54"/>
      <c r="E9" s="54"/>
      <c r="F9" s="54"/>
      <c r="G9" s="54"/>
      <c r="H9" s="54"/>
      <c r="I9" s="54"/>
    </row>
    <row r="10" spans="1:18" s="1" customFormat="1" ht="6.75" customHeight="1" x14ac:dyDescent="0.2">
      <c r="A10" s="4"/>
      <c r="B10" s="4"/>
      <c r="C10" s="5"/>
      <c r="D10" s="5"/>
      <c r="E10" s="5"/>
      <c r="F10" s="5"/>
      <c r="G10" s="5"/>
      <c r="H10" s="5"/>
      <c r="I10" s="5"/>
    </row>
    <row r="11" spans="1:18" s="1" customFormat="1" x14ac:dyDescent="0.2">
      <c r="A11" s="6"/>
      <c r="B11" s="6"/>
      <c r="C11" s="50" t="s">
        <v>3</v>
      </c>
      <c r="D11" s="7"/>
      <c r="E11" s="8"/>
      <c r="F11" s="9"/>
      <c r="G11" s="50" t="s">
        <v>4</v>
      </c>
      <c r="H11" s="7"/>
      <c r="I11" s="50" t="s">
        <v>5</v>
      </c>
    </row>
    <row r="12" spans="1:18" s="1" customFormat="1" x14ac:dyDescent="0.2">
      <c r="A12" s="10"/>
      <c r="B12" s="10"/>
      <c r="C12" s="50"/>
      <c r="D12" s="7"/>
      <c r="E12" s="9"/>
      <c r="F12" s="9"/>
      <c r="G12" s="50"/>
      <c r="H12" s="7"/>
      <c r="I12" s="50"/>
    </row>
    <row r="13" spans="1:18" s="1" customFormat="1" x14ac:dyDescent="0.2">
      <c r="A13" s="10" t="s">
        <v>6</v>
      </c>
      <c r="B13" s="10"/>
      <c r="C13" s="51"/>
      <c r="D13" s="7"/>
      <c r="E13" s="11" t="s">
        <v>7</v>
      </c>
      <c r="F13" s="12"/>
      <c r="G13" s="51"/>
      <c r="H13" s="7"/>
      <c r="I13" s="51"/>
    </row>
    <row r="14" spans="1:18" s="1" customFormat="1" x14ac:dyDescent="0.2">
      <c r="A14" s="10" t="s">
        <v>19</v>
      </c>
      <c r="B14" s="10"/>
      <c r="C14" s="13">
        <v>65410</v>
      </c>
      <c r="D14" s="14"/>
      <c r="E14" s="15">
        <v>0</v>
      </c>
      <c r="F14" s="16"/>
      <c r="G14" s="15">
        <f>-19502079.78/1000</f>
        <v>-19502.07978</v>
      </c>
      <c r="H14" s="16"/>
      <c r="I14" s="13">
        <f>SUM(C14:G14)</f>
        <v>45907.92022</v>
      </c>
    </row>
    <row r="15" spans="1:18" s="1" customFormat="1" x14ac:dyDescent="0.2">
      <c r="A15" s="17" t="s">
        <v>8</v>
      </c>
      <c r="B15" s="17"/>
      <c r="C15" s="18">
        <v>0</v>
      </c>
      <c r="D15" s="19"/>
      <c r="E15" s="18">
        <v>0</v>
      </c>
      <c r="F15" s="19"/>
      <c r="G15" s="18">
        <v>1642</v>
      </c>
      <c r="H15" s="18"/>
      <c r="I15" s="18">
        <f>SUM(C15:G15)</f>
        <v>1642</v>
      </c>
    </row>
    <row r="16" spans="1:18" s="1" customFormat="1" x14ac:dyDescent="0.2">
      <c r="A16" s="17" t="s">
        <v>9</v>
      </c>
      <c r="B16" s="17"/>
      <c r="C16" s="18">
        <v>0</v>
      </c>
      <c r="D16" s="18"/>
      <c r="E16" s="18">
        <v>0</v>
      </c>
      <c r="F16" s="19"/>
      <c r="G16" s="18">
        <v>0</v>
      </c>
      <c r="H16" s="18"/>
      <c r="I16" s="18">
        <f>SUM(C16:G16)</f>
        <v>0</v>
      </c>
    </row>
    <row r="17" spans="1:10" s="1" customFormat="1" ht="10.5" customHeight="1" x14ac:dyDescent="0.2">
      <c r="A17" s="20"/>
      <c r="B17" s="20"/>
      <c r="C17" s="19"/>
      <c r="D17" s="19"/>
      <c r="E17" s="21"/>
      <c r="F17" s="21"/>
      <c r="G17" s="18"/>
      <c r="H17" s="18"/>
      <c r="I17" s="18"/>
    </row>
    <row r="18" spans="1:10" s="1" customFormat="1" x14ac:dyDescent="0.2">
      <c r="A18" s="10" t="s">
        <v>20</v>
      </c>
      <c r="B18" s="10"/>
      <c r="C18" s="13">
        <f>SUM(C14:C17)</f>
        <v>65410</v>
      </c>
      <c r="D18" s="14"/>
      <c r="E18" s="13">
        <f>SUM(E14:E17)</f>
        <v>0</v>
      </c>
      <c r="F18" s="14"/>
      <c r="G18" s="13">
        <f>SUM(G14:G17)</f>
        <v>-17860.07978</v>
      </c>
      <c r="H18" s="14"/>
      <c r="I18" s="13">
        <f>SUM(I14:I17)</f>
        <v>47549.92022</v>
      </c>
    </row>
    <row r="19" spans="1:10" s="1" customFormat="1" x14ac:dyDescent="0.2">
      <c r="A19" s="17" t="s">
        <v>10</v>
      </c>
      <c r="B19" s="22"/>
      <c r="C19" s="13">
        <f>C18-C14</f>
        <v>0</v>
      </c>
      <c r="D19" s="14"/>
      <c r="E19" s="13">
        <v>0</v>
      </c>
      <c r="F19" s="14"/>
      <c r="G19" s="44">
        <v>1642</v>
      </c>
      <c r="H19" s="18"/>
      <c r="I19" s="44">
        <f>SUM(C19:G19)</f>
        <v>1642</v>
      </c>
    </row>
    <row r="20" spans="1:10" s="1" customFormat="1" x14ac:dyDescent="0.2">
      <c r="A20" s="22"/>
      <c r="B20" s="22"/>
      <c r="C20" s="14"/>
      <c r="D20" s="14"/>
      <c r="E20" s="14"/>
      <c r="F20" s="14"/>
      <c r="G20" s="14"/>
      <c r="H20" s="14"/>
      <c r="I20" s="14"/>
    </row>
    <row r="21" spans="1:10" s="1" customFormat="1" x14ac:dyDescent="0.2">
      <c r="A21" s="10" t="s">
        <v>23</v>
      </c>
      <c r="B21" s="10"/>
      <c r="C21" s="23">
        <f>SUM(C18:C19)</f>
        <v>65410</v>
      </c>
      <c r="D21" s="14"/>
      <c r="E21" s="23">
        <v>0</v>
      </c>
      <c r="F21" s="14"/>
      <c r="G21" s="23">
        <f>-16681524.96/1000</f>
        <v>-16681.524960000002</v>
      </c>
      <c r="H21" s="14"/>
      <c r="I21" s="23">
        <f>C21+G21</f>
        <v>48728.475039999998</v>
      </c>
    </row>
    <row r="22" spans="1:10" s="1" customFormat="1" x14ac:dyDescent="0.2">
      <c r="A22" s="17" t="s">
        <v>8</v>
      </c>
      <c r="B22" s="17"/>
      <c r="C22" s="24">
        <v>0</v>
      </c>
      <c r="D22" s="24"/>
      <c r="E22" s="24">
        <v>0</v>
      </c>
      <c r="F22" s="24"/>
      <c r="G22" s="43">
        <f>-132472.2/1000</f>
        <v>-132.47220000000002</v>
      </c>
      <c r="H22" s="18"/>
      <c r="I22" s="18">
        <f>SUM(C22:G22)</f>
        <v>-132.47220000000002</v>
      </c>
    </row>
    <row r="23" spans="1:10" s="1" customFormat="1" ht="10.5" customHeight="1" x14ac:dyDescent="0.2">
      <c r="A23" s="20"/>
      <c r="B23" s="20"/>
      <c r="C23" s="19"/>
      <c r="D23" s="19"/>
      <c r="E23" s="21"/>
      <c r="F23" s="21"/>
      <c r="G23" s="18"/>
      <c r="H23" s="18"/>
      <c r="I23" s="18"/>
    </row>
    <row r="24" spans="1:10" s="1" customFormat="1" ht="13.5" thickBot="1" x14ac:dyDescent="0.25">
      <c r="A24" s="10" t="s">
        <v>24</v>
      </c>
      <c r="B24" s="10"/>
      <c r="C24" s="25">
        <f>SUM(C21:C23)</f>
        <v>65410</v>
      </c>
      <c r="D24" s="14"/>
      <c r="E24" s="25">
        <f>SUM(E21:E23)</f>
        <v>0</v>
      </c>
      <c r="F24" s="14"/>
      <c r="G24" s="25">
        <f>SUM(G21:G23)</f>
        <v>-16813.997160000003</v>
      </c>
      <c r="H24" s="14"/>
      <c r="I24" s="25">
        <f>SUM(I21:I23)</f>
        <v>48596.002840000001</v>
      </c>
    </row>
    <row r="25" spans="1:10" s="1" customFormat="1" ht="13.5" customHeight="1" thickTop="1" x14ac:dyDescent="0.2">
      <c r="A25" s="17" t="s">
        <v>10</v>
      </c>
      <c r="B25" s="10"/>
      <c r="C25" s="14"/>
      <c r="D25" s="14"/>
      <c r="E25" s="14"/>
      <c r="F25" s="14"/>
      <c r="G25" s="14">
        <v>-132</v>
      </c>
      <c r="H25" s="14"/>
      <c r="I25" s="14">
        <f>G25</f>
        <v>-132</v>
      </c>
    </row>
    <row r="26" spans="1:10" s="1" customFormat="1" ht="4.5" customHeight="1" x14ac:dyDescent="0.2">
      <c r="A26" s="17"/>
      <c r="B26" s="10"/>
      <c r="C26" s="14"/>
      <c r="D26" s="14"/>
      <c r="E26" s="14"/>
      <c r="F26" s="14"/>
      <c r="G26" s="14"/>
      <c r="H26" s="14"/>
      <c r="I26" s="14"/>
    </row>
    <row r="27" spans="1:10" s="1" customFormat="1" ht="15" customHeight="1" x14ac:dyDescent="0.2">
      <c r="A27" s="52" t="s">
        <v>11</v>
      </c>
      <c r="B27" s="52"/>
      <c r="C27" s="52"/>
      <c r="D27" s="52"/>
      <c r="E27" s="52"/>
      <c r="F27" s="52"/>
      <c r="G27" s="52"/>
      <c r="H27" s="52"/>
      <c r="I27" s="52"/>
    </row>
    <row r="28" spans="1:10" ht="15" x14ac:dyDescent="0.2">
      <c r="A28" s="26"/>
      <c r="B28" s="26"/>
      <c r="C28" s="26"/>
      <c r="D28" s="26"/>
      <c r="E28" s="26"/>
      <c r="F28" s="26"/>
      <c r="G28" s="27"/>
      <c r="H28" s="27"/>
      <c r="I28" s="27"/>
    </row>
    <row r="29" spans="1:10" ht="15" x14ac:dyDescent="0.2">
      <c r="A29" s="26"/>
      <c r="B29" s="26"/>
      <c r="C29" s="26"/>
      <c r="D29" s="26"/>
      <c r="E29" s="26"/>
      <c r="F29" s="26"/>
      <c r="G29" s="27"/>
      <c r="H29" s="27"/>
      <c r="I29" s="27"/>
    </row>
    <row r="30" spans="1:10" ht="15" x14ac:dyDescent="0.2">
      <c r="A30" s="26"/>
      <c r="B30" s="26"/>
      <c r="C30" s="26"/>
      <c r="D30" s="26"/>
      <c r="E30" s="26"/>
      <c r="F30" s="26"/>
      <c r="G30" s="27"/>
      <c r="H30" s="27"/>
      <c r="I30" s="27"/>
    </row>
    <row r="31" spans="1:10" ht="15" x14ac:dyDescent="0.25">
      <c r="A31" s="53" t="s">
        <v>18</v>
      </c>
      <c r="B31" s="53"/>
      <c r="C31" s="53"/>
      <c r="D31" s="28"/>
      <c r="E31" s="53" t="s">
        <v>25</v>
      </c>
      <c r="F31" s="53"/>
      <c r="G31" s="53"/>
      <c r="H31" s="53"/>
      <c r="I31" s="53"/>
      <c r="J31" s="29"/>
    </row>
    <row r="32" spans="1:10" ht="14.25" x14ac:dyDescent="0.2">
      <c r="A32" s="45" t="s">
        <v>12</v>
      </c>
      <c r="B32" s="45"/>
      <c r="C32" s="45"/>
      <c r="D32" s="30"/>
      <c r="E32" s="45" t="s">
        <v>17</v>
      </c>
      <c r="F32" s="45"/>
      <c r="G32" s="45"/>
      <c r="H32" s="45"/>
      <c r="I32" s="45"/>
      <c r="J32" s="31"/>
    </row>
    <row r="33" spans="1:18" x14ac:dyDescent="0.2">
      <c r="A33" s="32"/>
      <c r="B33" s="32"/>
      <c r="C33" s="30"/>
      <c r="D33" s="30"/>
      <c r="E33" s="32"/>
      <c r="F33" s="32"/>
      <c r="G33" s="33"/>
      <c r="H33" s="33"/>
      <c r="I33" s="33"/>
    </row>
    <row r="34" spans="1:18" x14ac:dyDescent="0.2">
      <c r="A34" s="28"/>
      <c r="B34" s="28"/>
      <c r="C34" s="28"/>
      <c r="D34" s="28"/>
      <c r="E34" s="28"/>
      <c r="F34" s="28"/>
      <c r="G34" s="33"/>
      <c r="H34" s="33"/>
      <c r="I34" s="33"/>
    </row>
    <row r="35" spans="1:18" x14ac:dyDescent="0.2">
      <c r="A35" s="28"/>
      <c r="B35" s="28"/>
      <c r="C35" s="28"/>
      <c r="D35" s="28"/>
      <c r="E35" s="28"/>
      <c r="F35" s="28"/>
      <c r="G35" s="33"/>
      <c r="H35" s="33"/>
      <c r="I35" s="33"/>
    </row>
    <row r="36" spans="1:18" x14ac:dyDescent="0.2">
      <c r="A36" s="28"/>
      <c r="B36" s="28"/>
      <c r="C36" s="28"/>
      <c r="D36" s="28"/>
      <c r="E36" s="28"/>
      <c r="F36" s="28"/>
      <c r="G36" s="33"/>
      <c r="H36" s="33"/>
      <c r="I36" s="33"/>
    </row>
    <row r="37" spans="1:18" s="35" customFormat="1" x14ac:dyDescent="0.2">
      <c r="A37" s="46" t="s">
        <v>13</v>
      </c>
      <c r="B37" s="46"/>
      <c r="C37" s="46"/>
      <c r="D37" s="34"/>
      <c r="E37" s="47" t="s">
        <v>14</v>
      </c>
      <c r="F37" s="47"/>
      <c r="G37" s="47"/>
      <c r="H37" s="47"/>
      <c r="I37" s="47"/>
      <c r="K37" s="36"/>
      <c r="L37" s="36"/>
      <c r="M37" s="36"/>
      <c r="N37" s="37"/>
      <c r="O37" s="38"/>
      <c r="P37" s="38"/>
      <c r="Q37" s="37"/>
      <c r="R37" s="39"/>
    </row>
    <row r="38" spans="1:18" s="35" customFormat="1" x14ac:dyDescent="0.2">
      <c r="A38" s="48" t="s">
        <v>16</v>
      </c>
      <c r="B38" s="48"/>
      <c r="C38" s="48"/>
      <c r="D38" s="40"/>
      <c r="E38" s="49" t="s">
        <v>15</v>
      </c>
      <c r="F38" s="49"/>
      <c r="G38" s="49"/>
      <c r="H38" s="49"/>
      <c r="I38" s="49"/>
      <c r="K38" s="41"/>
      <c r="L38" s="41"/>
      <c r="M38" s="41"/>
      <c r="N38" s="37"/>
      <c r="O38" s="38"/>
      <c r="P38" s="38"/>
      <c r="Q38" s="37"/>
      <c r="R38" s="39"/>
    </row>
    <row r="39" spans="1:18" x14ac:dyDescent="0.2">
      <c r="A39" s="28"/>
      <c r="B39" s="28"/>
      <c r="C39" s="28"/>
      <c r="D39" s="28"/>
      <c r="E39" s="28"/>
      <c r="F39" s="28"/>
      <c r="G39" s="28"/>
      <c r="H39" s="28"/>
      <c r="I39" s="28"/>
    </row>
    <row r="40" spans="1:18" x14ac:dyDescent="0.2">
      <c r="A40" s="28"/>
      <c r="B40" s="28"/>
      <c r="C40" s="28"/>
      <c r="D40" s="28"/>
      <c r="E40" s="28"/>
      <c r="F40" s="28"/>
      <c r="G40" s="28"/>
      <c r="H40" s="28"/>
      <c r="I40" s="28"/>
    </row>
    <row r="41" spans="1:18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18" x14ac:dyDescent="0.2">
      <c r="A42" s="28"/>
      <c r="B42" s="28"/>
      <c r="C42" s="28"/>
      <c r="D42" s="28"/>
      <c r="E42" s="28"/>
      <c r="F42" s="28"/>
      <c r="G42" s="28"/>
      <c r="H42" s="28"/>
      <c r="I42" s="28"/>
    </row>
    <row r="43" spans="1:18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18" x14ac:dyDescent="0.2">
      <c r="A44" s="30"/>
      <c r="B44" s="30"/>
      <c r="C44" s="30"/>
      <c r="D44" s="30"/>
      <c r="E44" s="30"/>
      <c r="F44" s="30"/>
      <c r="G44" s="30"/>
      <c r="H44" s="30"/>
      <c r="I44" s="30"/>
    </row>
    <row r="45" spans="1:18" ht="15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</row>
  </sheetData>
  <mergeCells count="18">
    <mergeCell ref="A9:I9"/>
    <mergeCell ref="A2:I2"/>
    <mergeCell ref="A4:I4"/>
    <mergeCell ref="A5:I5"/>
    <mergeCell ref="A6:I6"/>
    <mergeCell ref="A8:I8"/>
    <mergeCell ref="C11:C13"/>
    <mergeCell ref="G11:G13"/>
    <mergeCell ref="I11:I13"/>
    <mergeCell ref="A27:I27"/>
    <mergeCell ref="A31:C31"/>
    <mergeCell ref="E31:I31"/>
    <mergeCell ref="A32:C32"/>
    <mergeCell ref="E32:I32"/>
    <mergeCell ref="A37:C37"/>
    <mergeCell ref="E37:I37"/>
    <mergeCell ref="A38:C38"/>
    <mergeCell ref="E38:I38"/>
  </mergeCells>
  <printOptions horizontalCentered="1"/>
  <pageMargins left="0.51181102362204722" right="0.51181102362204722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2-3 DMPL</vt:lpstr>
      <vt:lpstr>'2-3 DMPL'!Area_de_impressao</vt:lpstr>
    </vt:vector>
  </TitlesOfParts>
  <Company>AGEFEPE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taciana.farias</cp:lastModifiedBy>
  <dcterms:created xsi:type="dcterms:W3CDTF">2016-08-15T11:43:13Z</dcterms:created>
  <dcterms:modified xsi:type="dcterms:W3CDTF">2018-10-22T19:08:57Z</dcterms:modified>
</cp:coreProperties>
</file>